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A\"/>
    </mc:Choice>
  </mc:AlternateContent>
  <bookViews>
    <workbookView xWindow="0" yWindow="0" windowWidth="28800" windowHeight="11832" firstSheet="2" activeTab="2"/>
  </bookViews>
  <sheets>
    <sheet name="P10_SR" sheetId="55" r:id="rId1"/>
    <sheet name="P11_SR" sheetId="57" r:id="rId2"/>
    <sheet name="ZSA_SR" sheetId="161" r:id="rId3"/>
  </sheets>
  <calcPr calcId="162913"/>
</workbook>
</file>

<file path=xl/calcChain.xml><?xml version="1.0" encoding="utf-8"?>
<calcChain xmlns="http://schemas.openxmlformats.org/spreadsheetml/2006/main">
  <c r="C54" i="161" l="1"/>
  <c r="E8" i="161"/>
  <c r="C7" i="161"/>
  <c r="C6" i="161"/>
  <c r="C5" i="161"/>
  <c r="C4" i="161"/>
  <c r="C54" i="57"/>
  <c r="E8" i="57"/>
  <c r="C7" i="57"/>
  <c r="C6" i="57"/>
  <c r="C5" i="57"/>
  <c r="C4" i="57"/>
  <c r="C54" i="55"/>
  <c r="E8" i="55"/>
  <c r="C7" i="55"/>
  <c r="C6" i="55"/>
  <c r="C5" i="55"/>
  <c r="C4" i="55"/>
</calcChain>
</file>

<file path=xl/sharedStrings.xml><?xml version="1.0" encoding="utf-8"?>
<sst xmlns="http://schemas.openxmlformats.org/spreadsheetml/2006/main" count="177" uniqueCount="70">
  <si>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</si>
  <si>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</si>
  <si>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</si>
  <si>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</si>
  <si>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</si>
  <si>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</si>
  <si>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</si>
  <si>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</si>
  <si>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</si>
  <si>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</si>
  <si>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</si>
  <si>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</si>
  <si>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</si>
  <si>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</si>
  <si>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</si>
  <si>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</si>
  <si>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</si>
  <si>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</si>
  <si>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</si>
  <si>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</si>
  <si>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</si>
  <si>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</si>
  <si>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</si>
  <si>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</si>
  <si>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</si>
  <si>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</si>
  <si>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</si>
  <si>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</si>
  <si>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</si>
  <si>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</si>
  <si>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</si>
  <si>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</si>
  <si>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</si>
  <si>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</si>
  <si>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</si>
  <si>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</si>
  <si>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</si>
  <si>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</si>
  <si>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</si>
  <si>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</si>
  <si>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</si>
  <si>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</si>
  <si>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</si>
  <si>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</si>
  <si>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</si>
  <si>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</si>
  <si>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</si>
  <si>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</si>
  <si>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</si>
  <si>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</si>
  <si>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</si>
  <si>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</si>
  <si>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P10/SR</t>
  </si>
  <si>
    <t>Przedszkole nr 10</t>
  </si>
  <si>
    <t>ul. Nowolipki 10a</t>
  </si>
  <si>
    <t>00-153 Warszawa</t>
  </si>
  <si>
    <t>tel. 228310632</t>
  </si>
  <si>
    <t>013004427</t>
  </si>
  <si>
    <t>Jednostka: P11/SR</t>
  </si>
  <si>
    <t>Przedszkole nr 11</t>
  </si>
  <si>
    <t>ul. Stanisława Dubois 3</t>
  </si>
  <si>
    <t>00-184 Warszawa</t>
  </si>
  <si>
    <t>tel. 0228312017</t>
  </si>
  <si>
    <t>013004752</t>
  </si>
  <si>
    <t>Jednostka: ZSA/SR</t>
  </si>
  <si>
    <t>Zespół Szkół Architektoniczno Budowlanych i Licealnych im. Stanisława Noakowskiego</t>
  </si>
  <si>
    <t>ul. Przyrynek 9</t>
  </si>
  <si>
    <t>00-219 Warszawa</t>
  </si>
  <si>
    <t>tel. 0228310696</t>
  </si>
  <si>
    <t>000708124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</si>
</sst>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8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74540.14</v>
      </c>
      <c r="F12" s="16">
        <v>102244.55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74540.14</v>
      </c>
      <c r="F13" s="16">
        <v>102244.55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1378460.36</v>
      </c>
      <c r="F19" s="16">
        <v>1484790.62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2151.34</v>
      </c>
      <c r="F20" s="16">
        <v>3346.55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161493.76000000001</v>
      </c>
      <c r="F21" s="16">
        <v>204166.98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43510.77</v>
      </c>
      <c r="F22" s="16">
        <v>46222.67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4195.6000000000004</v>
      </c>
      <c r="F23" s="16">
        <v>4540.4399999999996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925016.76</v>
      </c>
      <c r="F24" s="16">
        <v>980154.15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241652.13</v>
      </c>
      <c r="F25" s="16">
        <v>245920.27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440</v>
      </c>
      <c r="F26" s="16">
        <v>439.56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-1303920.22</v>
      </c>
      <c r="F30" s="16">
        <v>-1382546.07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42524.79</v>
      </c>
      <c r="F31" s="16">
        <v>192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42524.79</v>
      </c>
      <c r="F34" s="16">
        <v>192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105.65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105.65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-1261395.43</v>
      </c>
      <c r="F38" s="16">
        <v>-1382459.72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9.17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9.17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-1261386.26</v>
      </c>
      <c r="F46" s="16">
        <v>-1382459.72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-1261386.26</v>
      </c>
      <c r="F49" s="16">
        <v>-1382459.72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17" priority="11">
      <formula>$G12</formula>
    </cfRule>
  </conditionalFormatting>
  <conditionalFormatting sqref="E12:E49">
    <cfRule type="expression" dxfId="16" priority="10">
      <formula>AND($G$3,$E12=0)</formula>
    </cfRule>
  </conditionalFormatting>
  <conditionalFormatting sqref="F12:F49">
    <cfRule type="expression" dxfId="15" priority="9">
      <formula>AND($G$3,$F12=0)</formula>
    </cfRule>
  </conditionalFormatting>
  <conditionalFormatting sqref="F52">
    <cfRule type="expression" dxfId="14" priority="7">
      <formula>OR($G52=FALSE,AND($G$3,$F52=0))</formula>
    </cfRule>
  </conditionalFormatting>
  <conditionalFormatting sqref="E7">
    <cfRule type="expression" dxfId="13" priority="1">
      <formula>$G7&lt;2018</formula>
    </cfRule>
  </conditionalFormatting>
  <conditionalFormatting sqref="F7">
    <cfRule type="expression" dxfId="1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58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59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60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61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62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63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86647</v>
      </c>
      <c r="F12" s="16">
        <v>121019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86647</v>
      </c>
      <c r="F13" s="16">
        <v>121019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1657611.27</v>
      </c>
      <c r="F19" s="16">
        <v>1950353.59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40762.35</v>
      </c>
      <c r="F20" s="16">
        <v>40762.35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175519.77</v>
      </c>
      <c r="F21" s="16">
        <v>245516.69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49535.28</v>
      </c>
      <c r="F22" s="16">
        <v>65734.81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3681.07</v>
      </c>
      <c r="F23" s="16">
        <v>3527.11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1098495.96</v>
      </c>
      <c r="F24" s="16">
        <v>1222199.04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288453.03999999998</v>
      </c>
      <c r="F25" s="16">
        <v>369985.19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1163.8</v>
      </c>
      <c r="F26" s="16">
        <v>2628.4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-1570964.27</v>
      </c>
      <c r="F30" s="16">
        <v>-1829334.59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50721.29</v>
      </c>
      <c r="F31" s="16">
        <v>3960.84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50721.29</v>
      </c>
      <c r="F34" s="16">
        <v>3960.84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20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20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-1520242.98</v>
      </c>
      <c r="F38" s="16">
        <v>-1825393.75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29.92</v>
      </c>
      <c r="F39" s="16">
        <v>23.01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29.92</v>
      </c>
      <c r="F41" s="16">
        <v>23.01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24.32</v>
      </c>
      <c r="F43" s="16">
        <v>11.22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24.32</v>
      </c>
      <c r="F45" s="16">
        <v>11.22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-1520237.38</v>
      </c>
      <c r="F46" s="16">
        <v>-1825381.96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-1520237.38</v>
      </c>
      <c r="F49" s="16">
        <v>-1825381.96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11" priority="11">
      <formula>$G12</formula>
    </cfRule>
  </conditionalFormatting>
  <conditionalFormatting sqref="E12:E49">
    <cfRule type="expression" dxfId="10" priority="10">
      <formula>AND($G$3,$E12=0)</formula>
    </cfRule>
  </conditionalFormatting>
  <conditionalFormatting sqref="F12:F49">
    <cfRule type="expression" dxfId="9" priority="9">
      <formula>AND($G$3,$F12=0)</formula>
    </cfRule>
  </conditionalFormatting>
  <conditionalFormatting sqref="F52">
    <cfRule type="expression" dxfId="8" priority="7">
      <formula>OR($G52=FALSE,AND($G$3,$F52=0))</formula>
    </cfRule>
  </conditionalFormatting>
  <conditionalFormatting sqref="E7">
    <cfRule type="expression" dxfId="7" priority="1">
      <formula>$G7&lt;2018</formula>
    </cfRule>
  </conditionalFormatting>
  <conditionalFormatting sqref="F7">
    <cfRule type="expression" dxfId="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64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22.5" customHeight="1" x14ac:dyDescent="0.3">
      <c r="A4" s="33" t="s">
        <v>65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66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67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68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69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458</v>
      </c>
      <c r="F12" s="16">
        <v>410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458</v>
      </c>
      <c r="F18" s="16">
        <v>410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7441154.5599999996</v>
      </c>
      <c r="F19" s="16">
        <v>7132142.2400000002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16904.87</v>
      </c>
      <c r="F20" s="16">
        <v>16904.87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505860.36</v>
      </c>
      <c r="F21" s="16">
        <v>472431.74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504347.26</v>
      </c>
      <c r="F22" s="16">
        <v>447543.25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9363.7999999999993</v>
      </c>
      <c r="F23" s="16">
        <v>14923.32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5146418.57</v>
      </c>
      <c r="F24" s="16">
        <v>4964174.63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1228481.21</v>
      </c>
      <c r="F25" s="16">
        <v>1178365.8500000001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12150.17</v>
      </c>
      <c r="F26" s="16">
        <v>16465.62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17628.32</v>
      </c>
      <c r="F28" s="16">
        <v>21332.959999999999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-7440696.5599999996</v>
      </c>
      <c r="F30" s="16">
        <v>-7131732.2400000002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21331.24</v>
      </c>
      <c r="F31" s="16">
        <v>22593.31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21331.24</v>
      </c>
      <c r="F34" s="16">
        <v>22593.31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343.62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343.62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-7419708.9400000004</v>
      </c>
      <c r="F38" s="16">
        <v>-7109138.9299999997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21.1</v>
      </c>
      <c r="F39" s="16">
        <v>12.16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21.1</v>
      </c>
      <c r="F41" s="16">
        <v>12.16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49.84</v>
      </c>
      <c r="F43" s="16">
        <v>11.68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49.84</v>
      </c>
      <c r="F45" s="16">
        <v>11.68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-7419737.6799999997</v>
      </c>
      <c r="F46" s="16">
        <v>-7109138.4500000002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-7419737.6799999997</v>
      </c>
      <c r="F49" s="16">
        <v>-7109138.4500000002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P10_SR</vt:lpstr>
      <vt:lpstr>P11_SR</vt:lpstr>
      <vt:lpstr>ZSA_SR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2022-04-22T09:00:17Z</dcterms:modified>
  <cp:category/>
</cp:coreProperties>
</file>