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ZSG\"/>
    </mc:Choice>
  </mc:AlternateContent>
  <bookViews>
    <workbookView xWindow="0" yWindow="0" windowWidth="28800" windowHeight="11832"/>
  </bookViews>
  <sheets>
    <sheet name="ZSG_SR" sheetId="163" r:id="rId1"/>
  </sheets>
  <calcPr calcId="162913"/>
</workbook>
</file>

<file path=xl/calcChain.xml><?xml version="1.0" encoding="utf-8"?>
<calcChain xmlns="http://schemas.openxmlformats.org/spreadsheetml/2006/main">
  <c r="C54" i="163" l="1"/>
  <c r="E8" i="163"/>
  <c r="C7" i="163"/>
  <c r="C6" i="163"/>
  <c r="C5" i="163"/>
  <c r="C4" i="163"/>
</calcChain>
</file>

<file path=xl/sharedStrings.xml><?xml version="1.0" encoding="utf-8"?>
<sst xmlns="http://schemas.openxmlformats.org/spreadsheetml/2006/main" count="59" uniqueCount="58">
  <si>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</si>
  <si>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</si>
  <si>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</si>
  <si>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</si>
  <si>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</si>
  <si>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</si>
  <si>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</si>
  <si>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</si>
  <si>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</si>
  <si>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</si>
  <si>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</si>
  <si>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</si>
  <si>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</si>
  <si>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</si>
  <si>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</si>
  <si>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</si>
  <si>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</si>
  <si>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</si>
  <si>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</si>
  <si>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</si>
  <si>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</si>
  <si>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</si>
  <si>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</si>
  <si>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</si>
  <si>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</si>
  <si>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</si>
  <si>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</si>
  <si>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</si>
  <si>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</si>
  <si>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</si>
  <si>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</si>
  <si>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</si>
  <si>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</si>
  <si>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</si>
  <si>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</si>
  <si>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</si>
  <si>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</si>
  <si>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</si>
  <si>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</si>
  <si>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</si>
  <si>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</si>
  <si>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</si>
  <si>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</si>
  <si>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</si>
  <si>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</si>
  <si>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</si>
  <si>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</si>
  <si>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</si>
  <si>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</si>
  <si>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</si>
  <si>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</si>
  <si>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</si>
  <si>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Jednostka: ZSG/SR</t>
  </si>
  <si>
    <t>Zespół Szkół Gastronomicznych im. prof. Eugeniusza Pijanowskiego</t>
  </si>
  <si>
    <t>ul. Poznańska 6/8</t>
  </si>
  <si>
    <t>00-680 Warszawa</t>
  </si>
  <si>
    <t>tel. 0226285628</t>
  </si>
  <si>
    <t>000185821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</si>
</sst>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abSelected="1" workbookViewId="0">
      <selection activeCell="H27" sqref="H27"/>
    </sheetView>
  </sheetViews>
  <sheetFormatPr defaultColWidth="9.109375" defaultRowHeight="14.4" x14ac:dyDescent="0.3"/>
  <cols>
    <col min="1" max="1" width="11.33203125" style="1" customWidth="1"/>
    <col min="2" max="2" width="30" style="1" customWidth="1"/>
    <col min="3" max="3" width="19" style="1" customWidth="1"/>
    <col min="4" max="4" width="20.109375" style="1" customWidth="1"/>
    <col min="5" max="6" width="20.6640625" style="1" customWidth="1"/>
    <col min="7" max="7" width="9.109375" style="1" hidden="1" customWidth="1"/>
    <col min="8" max="16384" width="9.109375" style="1"/>
  </cols>
  <sheetData>
    <row r="1" spans="1:13" ht="15" customHeight="1" x14ac:dyDescent="0.3"/>
    <row r="2" spans="1:13" ht="15" customHeight="1" x14ac:dyDescent="0.3">
      <c r="A2" s="22" t="s">
        <v>52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3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22.5" customHeight="1" x14ac:dyDescent="0.3">
      <c r="A4" s="33" t="s">
        <v>53</v>
      </c>
      <c r="B4" s="34"/>
      <c r="C4" s="29" t="str">
        <f>IF(G4,"Rachunek zysków i strat","Zestawienie zmian w funduszu jednostki")</f>
        <v>Rachunek zysków i strat</v>
      </c>
      <c r="D4" s="30"/>
      <c r="E4" s="35" t="s">
        <v>13</v>
      </c>
      <c r="F4" s="36"/>
      <c r="G4" s="2" t="b">
        <v>1</v>
      </c>
      <c r="H4" s="2"/>
    </row>
    <row r="5" spans="1:13" ht="15" customHeight="1" x14ac:dyDescent="0.3">
      <c r="A5" s="33" t="s">
        <v>54</v>
      </c>
      <c r="B5" s="34"/>
      <c r="C5" s="31" t="str">
        <f>IF(G5,"sporządzony","sporządzone")</f>
        <v>sporządzony</v>
      </c>
      <c r="D5" s="30"/>
      <c r="E5" s="35"/>
      <c r="F5" s="36"/>
      <c r="G5" s="2" t="b">
        <v>1</v>
      </c>
    </row>
    <row r="6" spans="1:13" ht="15" customHeight="1" x14ac:dyDescent="0.3">
      <c r="A6" s="33" t="s">
        <v>55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3">
      <c r="A7" s="39" t="s">
        <v>56</v>
      </c>
      <c r="B7" s="40"/>
      <c r="C7" s="31" t="str">
        <f>IF(G4,"Wariant porównawczy","")</f>
        <v>Wariant porównawczy</v>
      </c>
      <c r="D7" s="30"/>
      <c r="E7" s="13" t="s">
        <v>1</v>
      </c>
      <c r="F7" s="14"/>
      <c r="G7" s="15">
        <v>2021</v>
      </c>
    </row>
    <row r="8" spans="1:13" ht="15" customHeight="1" x14ac:dyDescent="0.3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3">
      <c r="A9" s="39" t="s">
        <v>57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3"/>
    <row r="11" spans="1:13" ht="25.5" customHeight="1" x14ac:dyDescent="0.3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3">
      <c r="A12" s="19" t="s">
        <v>14</v>
      </c>
      <c r="B12" s="20"/>
      <c r="C12" s="20"/>
      <c r="D12" s="21"/>
      <c r="E12" s="16">
        <v>144298.84</v>
      </c>
      <c r="F12" s="16">
        <v>123505.07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3">
      <c r="A13" s="19" t="s">
        <v>15</v>
      </c>
      <c r="B13" s="20"/>
      <c r="C13" s="20"/>
      <c r="D13" s="21"/>
      <c r="E13" s="16">
        <v>144284.84</v>
      </c>
      <c r="F13" s="16">
        <v>122965.07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3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3">
      <c r="A15" s="19" t="s">
        <v>17</v>
      </c>
      <c r="B15" s="20"/>
      <c r="C15" s="20"/>
      <c r="D15" s="21"/>
      <c r="E15" s="16">
        <v>0</v>
      </c>
      <c r="F15" s="16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3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3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3">
      <c r="A18" s="19" t="s">
        <v>20</v>
      </c>
      <c r="B18" s="20"/>
      <c r="C18" s="20"/>
      <c r="D18" s="21"/>
      <c r="E18" s="16">
        <v>14</v>
      </c>
      <c r="F18" s="16">
        <v>540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3">
      <c r="A19" s="19" t="s">
        <v>21</v>
      </c>
      <c r="B19" s="20"/>
      <c r="C19" s="20"/>
      <c r="D19" s="21"/>
      <c r="E19" s="16">
        <v>15649571.68</v>
      </c>
      <c r="F19" s="16">
        <v>16275955.92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3">
      <c r="A20" s="19" t="s">
        <v>22</v>
      </c>
      <c r="B20" s="20"/>
      <c r="C20" s="20"/>
      <c r="D20" s="21"/>
      <c r="E20" s="16">
        <v>587981.41</v>
      </c>
      <c r="F20" s="16">
        <v>752269.75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3">
      <c r="A21" s="19" t="s">
        <v>23</v>
      </c>
      <c r="B21" s="20"/>
      <c r="C21" s="20"/>
      <c r="D21" s="21"/>
      <c r="E21" s="16">
        <v>1161575.28</v>
      </c>
      <c r="F21" s="16">
        <v>1309990.49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3">
      <c r="A22" s="19" t="s">
        <v>24</v>
      </c>
      <c r="B22" s="20"/>
      <c r="C22" s="20"/>
      <c r="D22" s="21"/>
      <c r="E22" s="16">
        <v>424789.54</v>
      </c>
      <c r="F22" s="16">
        <v>472337.87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3">
      <c r="A23" s="19" t="s">
        <v>25</v>
      </c>
      <c r="B23" s="20"/>
      <c r="C23" s="20"/>
      <c r="D23" s="21"/>
      <c r="E23" s="16">
        <v>32712.48</v>
      </c>
      <c r="F23" s="16">
        <v>57137.09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3">
      <c r="A24" s="19" t="s">
        <v>26</v>
      </c>
      <c r="B24" s="20"/>
      <c r="C24" s="20"/>
      <c r="D24" s="21"/>
      <c r="E24" s="16">
        <v>10780840.289999999</v>
      </c>
      <c r="F24" s="16">
        <v>10970240.539999999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3">
      <c r="A25" s="19" t="s">
        <v>27</v>
      </c>
      <c r="B25" s="20"/>
      <c r="C25" s="20"/>
      <c r="D25" s="21"/>
      <c r="E25" s="16">
        <v>2580739.37</v>
      </c>
      <c r="F25" s="16">
        <v>2637098.44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3">
      <c r="A26" s="19" t="s">
        <v>28</v>
      </c>
      <c r="B26" s="20"/>
      <c r="C26" s="20"/>
      <c r="D26" s="21"/>
      <c r="E26" s="16">
        <v>14957.99</v>
      </c>
      <c r="F26" s="16">
        <v>6475.08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3">
      <c r="A27" s="19" t="s">
        <v>29</v>
      </c>
      <c r="B27" s="20"/>
      <c r="C27" s="20"/>
      <c r="D27" s="21"/>
      <c r="E27" s="16">
        <v>0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3">
      <c r="A28" s="19" t="s">
        <v>30</v>
      </c>
      <c r="B28" s="20"/>
      <c r="C28" s="20"/>
      <c r="D28" s="21"/>
      <c r="E28" s="16">
        <v>65975.320000000007</v>
      </c>
      <c r="F28" s="16">
        <v>70406.66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3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3">
      <c r="A30" s="19" t="s">
        <v>32</v>
      </c>
      <c r="B30" s="20"/>
      <c r="C30" s="20"/>
      <c r="D30" s="21"/>
      <c r="E30" s="16">
        <v>-15505272.84</v>
      </c>
      <c r="F30" s="16">
        <v>-16152450.85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3">
      <c r="A31" s="19" t="s">
        <v>33</v>
      </c>
      <c r="B31" s="20"/>
      <c r="C31" s="20"/>
      <c r="D31" s="21"/>
      <c r="E31" s="16">
        <v>174491.87</v>
      </c>
      <c r="F31" s="16">
        <v>229512.38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3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3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3">
      <c r="A34" s="19" t="s">
        <v>36</v>
      </c>
      <c r="B34" s="20"/>
      <c r="C34" s="20"/>
      <c r="D34" s="21"/>
      <c r="E34" s="16">
        <v>174491.87</v>
      </c>
      <c r="F34" s="16">
        <v>229512.38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3">
      <c r="A35" s="19" t="s">
        <v>37</v>
      </c>
      <c r="B35" s="20"/>
      <c r="C35" s="20"/>
      <c r="D35" s="21"/>
      <c r="E35" s="16">
        <v>3008.82</v>
      </c>
      <c r="F35" s="16">
        <v>12820.65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3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3">
      <c r="A37" s="19" t="s">
        <v>39</v>
      </c>
      <c r="B37" s="20"/>
      <c r="C37" s="20"/>
      <c r="D37" s="21"/>
      <c r="E37" s="16">
        <v>3008.82</v>
      </c>
      <c r="F37" s="16">
        <v>12820.65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3">
      <c r="A38" s="19" t="s">
        <v>40</v>
      </c>
      <c r="B38" s="20"/>
      <c r="C38" s="20"/>
      <c r="D38" s="21"/>
      <c r="E38" s="16">
        <v>-15333789.789999999</v>
      </c>
      <c r="F38" s="16">
        <v>-15935759.119999999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3">
      <c r="A39" s="19" t="s">
        <v>41</v>
      </c>
      <c r="B39" s="20"/>
      <c r="C39" s="20"/>
      <c r="D39" s="21"/>
      <c r="E39" s="16">
        <v>5647.83</v>
      </c>
      <c r="F39" s="16">
        <v>5004.18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3">
      <c r="A40" s="19" t="s">
        <v>42</v>
      </c>
      <c r="B40" s="20"/>
      <c r="C40" s="20"/>
      <c r="D40" s="21"/>
      <c r="E40" s="16">
        <v>0</v>
      </c>
      <c r="F40" s="16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3">
      <c r="A41" s="19" t="s">
        <v>43</v>
      </c>
      <c r="B41" s="20"/>
      <c r="C41" s="20"/>
      <c r="D41" s="21"/>
      <c r="E41" s="16">
        <v>5647.83</v>
      </c>
      <c r="F41" s="16">
        <v>4997.24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3">
      <c r="A42" s="19" t="s">
        <v>44</v>
      </c>
      <c r="B42" s="20"/>
      <c r="C42" s="20"/>
      <c r="D42" s="21"/>
      <c r="E42" s="16">
        <v>0</v>
      </c>
      <c r="F42" s="16">
        <v>6.94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3">
      <c r="A43" s="19" t="s">
        <v>45</v>
      </c>
      <c r="B43" s="20"/>
      <c r="C43" s="20"/>
      <c r="D43" s="21"/>
      <c r="E43" s="16">
        <v>2753.06</v>
      </c>
      <c r="F43" s="16">
        <v>1212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3">
      <c r="A44" s="19" t="s">
        <v>46</v>
      </c>
      <c r="B44" s="20"/>
      <c r="C44" s="20"/>
      <c r="D44" s="21"/>
      <c r="E44" s="16">
        <v>0</v>
      </c>
      <c r="F44" s="16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3">
      <c r="A45" s="19" t="s">
        <v>47</v>
      </c>
      <c r="B45" s="20"/>
      <c r="C45" s="20"/>
      <c r="D45" s="21"/>
      <c r="E45" s="16">
        <v>2753.06</v>
      </c>
      <c r="F45" s="16">
        <v>1212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3">
      <c r="A46" s="19" t="s">
        <v>48</v>
      </c>
      <c r="B46" s="20"/>
      <c r="C46" s="20"/>
      <c r="D46" s="21"/>
      <c r="E46" s="16">
        <v>-15330895.02</v>
      </c>
      <c r="F46" s="16">
        <v>-15931966.939999999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3">
      <c r="A47" s="19" t="s">
        <v>49</v>
      </c>
      <c r="B47" s="20"/>
      <c r="C47" s="20"/>
      <c r="D47" s="21"/>
      <c r="E47" s="16">
        <v>0</v>
      </c>
      <c r="F47" s="16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3">
      <c r="A48" s="19" t="s">
        <v>50</v>
      </c>
      <c r="B48" s="20"/>
      <c r="C48" s="20"/>
      <c r="D48" s="21"/>
      <c r="E48" s="16">
        <v>0</v>
      </c>
      <c r="F48" s="16">
        <v>0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3">
      <c r="A49" s="19" t="s">
        <v>51</v>
      </c>
      <c r="B49" s="20"/>
      <c r="C49" s="20"/>
      <c r="D49" s="21"/>
      <c r="E49" s="16">
        <v>-15330895.02</v>
      </c>
      <c r="F49" s="16">
        <v>-15931966.939999999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3">
      <c r="A50" s="7"/>
      <c r="B50" s="7"/>
      <c r="C50" s="7"/>
      <c r="D50" s="7"/>
      <c r="E50" s="8"/>
      <c r="F50" s="9"/>
      <c r="G50" s="2"/>
      <c r="H50" s="2"/>
      <c r="I50" s="2"/>
      <c r="J50" s="2"/>
      <c r="K50" s="2"/>
      <c r="L50" s="2"/>
      <c r="M50" s="2"/>
    </row>
    <row r="51" spans="1:13" ht="13.5" hidden="1" customHeight="1" x14ac:dyDescent="0.3">
      <c r="A51" s="46" t="s">
        <v>10</v>
      </c>
      <c r="B51" s="46"/>
      <c r="C51" s="46"/>
      <c r="D51" s="46"/>
      <c r="E51" s="5"/>
      <c r="F51" s="5"/>
      <c r="G51" s="17">
        <v>2021</v>
      </c>
    </row>
    <row r="52" spans="1:13" ht="15" customHeight="1" x14ac:dyDescent="0.3">
      <c r="A52" s="46"/>
      <c r="B52" s="46"/>
      <c r="C52" s="46"/>
      <c r="D52" s="46"/>
      <c r="E52" s="10"/>
      <c r="F52" s="18">
        <v>0</v>
      </c>
      <c r="G52" s="2" t="b">
        <v>0</v>
      </c>
    </row>
    <row r="53" spans="1:13" ht="15" customHeight="1" x14ac:dyDescent="0.3">
      <c r="A53" s="11"/>
      <c r="B53" s="11"/>
      <c r="C53" s="11"/>
      <c r="D53" s="11"/>
      <c r="E53" s="12"/>
      <c r="F53" s="12"/>
      <c r="G53" s="2"/>
    </row>
    <row r="54" spans="1:13" ht="36" customHeight="1" x14ac:dyDescent="0.3">
      <c r="A54" s="37" t="s">
        <v>11</v>
      </c>
      <c r="B54" s="37"/>
      <c r="C54" s="37" t="str">
        <f>G54&amp;CHAR(10)&amp;"......................................."&amp;CHAR(10)&amp;"rok, miesiąc, dzień"</f>
        <v>2022.02.28
.......................................
rok, miesiąc, dzień</v>
      </c>
      <c r="D54" s="37"/>
      <c r="E54" s="37" t="s">
        <v>12</v>
      </c>
      <c r="F54" s="38"/>
      <c r="G54" s="2" t="s">
        <v>7</v>
      </c>
    </row>
    <row r="55" spans="1:13" ht="15" customHeight="1" x14ac:dyDescent="0.3"/>
    <row r="56" spans="1:13" ht="15" customHeight="1" x14ac:dyDescent="0.3"/>
    <row r="57" spans="1:13" ht="15" customHeight="1" x14ac:dyDescent="0.3"/>
    <row r="58" spans="1:13" ht="15" customHeight="1" x14ac:dyDescent="0.3"/>
    <row r="59" spans="1:13" ht="15" customHeight="1" x14ac:dyDescent="0.3"/>
    <row r="60" spans="1:13" ht="15" customHeight="1" x14ac:dyDescent="0.3"/>
    <row r="61" spans="1:13" ht="15" customHeight="1" x14ac:dyDescent="0.3"/>
    <row r="62" spans="1:13" ht="15" customHeight="1" x14ac:dyDescent="0.3"/>
    <row r="63" spans="1:13" ht="15" customHeight="1" x14ac:dyDescent="0.3"/>
    <row r="64" spans="1:13" ht="15" customHeight="1" x14ac:dyDescent="0.3"/>
    <row r="65" ht="15" customHeight="1" x14ac:dyDescent="0.3"/>
    <row r="66" ht="15" customHeight="1" x14ac:dyDescent="0.3"/>
    <row r="67" ht="15" customHeight="1" x14ac:dyDescent="0.3"/>
    <row r="68" ht="15" customHeight="1" x14ac:dyDescent="0.3"/>
    <row r="69" ht="15" customHeight="1" x14ac:dyDescent="0.3"/>
    <row r="70" ht="15" customHeight="1" x14ac:dyDescent="0.3"/>
    <row r="71" ht="15" customHeight="1" x14ac:dyDescent="0.3"/>
    <row r="72" ht="15" customHeight="1" x14ac:dyDescent="0.3"/>
    <row r="73" ht="15" customHeight="1" x14ac:dyDescent="0.3"/>
    <row r="74" ht="15" customHeight="1" x14ac:dyDescent="0.3"/>
    <row r="75" ht="15" customHeight="1" x14ac:dyDescent="0.3"/>
    <row r="76" ht="15" customHeight="1" x14ac:dyDescent="0.3"/>
    <row r="77" ht="15" customHeight="1" x14ac:dyDescent="0.3"/>
  </sheetData>
  <mergeCells count="63"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A12:D12"/>
    <mergeCell ref="A54:B54"/>
    <mergeCell ref="A51:D51"/>
    <mergeCell ref="C9:D9"/>
    <mergeCell ref="A52:D5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49:D49"/>
  </mergeCells>
  <conditionalFormatting sqref="A12:F49">
    <cfRule type="expression" dxfId="5" priority="11">
      <formula>$G12</formula>
    </cfRule>
  </conditionalFormatting>
  <conditionalFormatting sqref="E12:E49">
    <cfRule type="expression" dxfId="4" priority="10">
      <formula>AND($G$3,$E12=0)</formula>
    </cfRule>
  </conditionalFormatting>
  <conditionalFormatting sqref="F12:F49">
    <cfRule type="expression" dxfId="3" priority="9">
      <formula>AND($G$3,$F12=0)</formula>
    </cfRule>
  </conditionalFormatting>
  <conditionalFormatting sqref="F52">
    <cfRule type="expression" dxfId="2" priority="7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5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ZSG_SR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Tytkowska Monika</cp:lastModifiedBy>
  <cp:lastPrinted>2017-03-30T11:54:44Z</cp:lastPrinted>
  <dcterms:created xsi:type="dcterms:W3CDTF">2017-03-27T06:22:35Z</dcterms:created>
  <dcterms:modified xsi:type="dcterms:W3CDTF">2022-04-22T08:57:36Z</dcterms:modified>
  <cp:category/>
</cp:coreProperties>
</file>