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1835"/>
  </bookViews>
  <sheets>
    <sheet name="P206_SR" sheetId="79" r:id="rId1"/>
  </sheets>
  <calcPr calcId="162913"/>
</workbook>
</file>

<file path=xl/calcChain.xml><?xml version="1.0" encoding="utf-8"?>
<calcChain xmlns="http://schemas.openxmlformats.org/spreadsheetml/2006/main">
  <c r="C54" i="79" l="1"/>
  <c r="E8" i="79"/>
  <c r="C7" i="79"/>
  <c r="C6" i="79"/>
  <c r="C5" i="79"/>
  <c r="C4" i="79"/>
</calcChain>
</file>

<file path=xl/sharedStrings.xml><?xml version="1.0" encoding="utf-8"?>
<sst xmlns="http://schemas.openxmlformats.org/spreadsheetml/2006/main" count="59" uniqueCount="58">
  <si>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</si>
  <si>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</si>
  <si>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</si>
  <si>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</si>
  <si>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</si>
  <si>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</si>
  <si>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31.12.2021</t>
  </si>
  <si>
    <t>2022.02.28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</si>
  <si>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</si>
  <si>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</si>
  <si>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</si>
  <si>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</si>
  <si>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</si>
  <si>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Urząd Dzielnicy Śródmieście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</si>
  <si>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</si>
  <si>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</si>
  <si>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</si>
  <si>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</si>
  <si>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</si>
  <si>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</si>
  <si>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</si>
  <si>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</si>
  <si>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</si>
  <si>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</si>
  <si>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</si>
  <si>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</si>
  <si>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</si>
  <si>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</si>
  <si>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</si>
  <si>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</si>
  <si>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</si>
  <si>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</si>
  <si>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</si>
  <si>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</si>
  <si>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</si>
  <si>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</si>
  <si>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</si>
  <si>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</si>
  <si>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</si>
  <si>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</si>
  <si>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</si>
  <si>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</si>
  <si>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</si>
  <si>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</si>
  <si>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</si>
  <si>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</si>
  <si>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</si>
  <si>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</si>
  <si>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</si>
  <si>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</si>
  <si>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</si>
  <si>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</si>
  <si>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Jednostka: P206/SR</t>
  </si>
  <si>
    <t>Przedszkole nr 206</t>
  </si>
  <si>
    <t>ul. Franciszkańska 7</t>
  </si>
  <si>
    <t>00-233 Warszawa</t>
  </si>
  <si>
    <t>tel. 0228313705</t>
  </si>
  <si>
    <t>013004456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</si>
</sst>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tabSelected="1" workbookViewId="0">
      <selection activeCell="I19" sqref="I19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2" t="s">
        <v>52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25">
      <c r="A3" s="23" t="s">
        <v>0</v>
      </c>
      <c r="B3" s="32"/>
      <c r="C3" s="27"/>
      <c r="D3" s="28"/>
      <c r="E3" s="23" t="s">
        <v>4</v>
      </c>
      <c r="F3" s="24"/>
      <c r="G3" s="2" t="b">
        <v>1</v>
      </c>
    </row>
    <row r="4" spans="1:13" ht="15.75" customHeight="1" x14ac:dyDescent="0.25">
      <c r="A4" s="33" t="s">
        <v>53</v>
      </c>
      <c r="B4" s="34"/>
      <c r="C4" s="29" t="str">
        <f>IF(G4,"Rachunek zysków i strat","Zestawienie zmian w funduszu jednostki")</f>
        <v>Rachunek zysków i strat</v>
      </c>
      <c r="D4" s="30"/>
      <c r="E4" s="35" t="s">
        <v>13</v>
      </c>
      <c r="F4" s="36"/>
      <c r="G4" s="2" t="b">
        <v>1</v>
      </c>
      <c r="H4" s="2"/>
    </row>
    <row r="5" spans="1:13" ht="15" customHeight="1" x14ac:dyDescent="0.25">
      <c r="A5" s="33" t="s">
        <v>54</v>
      </c>
      <c r="B5" s="34"/>
      <c r="C5" s="31" t="str">
        <f>IF(G5,"sporządzony","sporządzone")</f>
        <v>sporządzony</v>
      </c>
      <c r="D5" s="30"/>
      <c r="E5" s="35"/>
      <c r="F5" s="36"/>
      <c r="G5" s="2" t="b">
        <v>1</v>
      </c>
    </row>
    <row r="6" spans="1:13" ht="15" customHeight="1" x14ac:dyDescent="0.25">
      <c r="A6" s="33" t="s">
        <v>55</v>
      </c>
      <c r="B6" s="34"/>
      <c r="C6" s="31" t="str">
        <f>CONCATENATE("na dzień ",G6)</f>
        <v>na dzień 31.12.2021</v>
      </c>
      <c r="D6" s="30"/>
      <c r="E6" s="35"/>
      <c r="F6" s="36"/>
      <c r="G6" s="2" t="s">
        <v>6</v>
      </c>
    </row>
    <row r="7" spans="1:13" ht="15" customHeight="1" x14ac:dyDescent="0.25">
      <c r="A7" s="39" t="s">
        <v>56</v>
      </c>
      <c r="B7" s="40"/>
      <c r="C7" s="31" t="str">
        <f>IF(G4,"Wariant porównawczy","")</f>
        <v>Wariant porównawczy</v>
      </c>
      <c r="D7" s="30"/>
      <c r="E7" s="13" t="s">
        <v>1</v>
      </c>
      <c r="F7" s="14"/>
      <c r="G7" s="15">
        <v>2021</v>
      </c>
    </row>
    <row r="8" spans="1:13" ht="15" customHeight="1" x14ac:dyDescent="0.25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2021</v>
      </c>
    </row>
    <row r="9" spans="1:13" ht="15" customHeight="1" x14ac:dyDescent="0.25">
      <c r="A9" s="39" t="s">
        <v>57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25"/>
    <row r="11" spans="1:13" ht="25.5" customHeight="1" x14ac:dyDescent="0.25">
      <c r="A11" s="44"/>
      <c r="B11" s="45"/>
      <c r="C11" s="45"/>
      <c r="D11" s="45"/>
      <c r="E11" s="4" t="s">
        <v>8</v>
      </c>
      <c r="F11" s="6" t="s">
        <v>9</v>
      </c>
    </row>
    <row r="12" spans="1:13" ht="15" customHeight="1" x14ac:dyDescent="0.25">
      <c r="A12" s="19" t="s">
        <v>14</v>
      </c>
      <c r="B12" s="20"/>
      <c r="C12" s="20"/>
      <c r="D12" s="21"/>
      <c r="E12" s="16">
        <v>99082.5</v>
      </c>
      <c r="F12" s="16">
        <v>134186.5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19" t="s">
        <v>15</v>
      </c>
      <c r="B13" s="20"/>
      <c r="C13" s="20"/>
      <c r="D13" s="21"/>
      <c r="E13" s="16">
        <v>99082.5</v>
      </c>
      <c r="F13" s="16">
        <v>134186.5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19" t="s">
        <v>16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19" t="s">
        <v>17</v>
      </c>
      <c r="B15" s="20"/>
      <c r="C15" s="20"/>
      <c r="D15" s="21"/>
      <c r="E15" s="16">
        <v>0</v>
      </c>
      <c r="F15" s="16">
        <v>0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19" t="s">
        <v>18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19" t="s">
        <v>19</v>
      </c>
      <c r="B17" s="20"/>
      <c r="C17" s="20"/>
      <c r="D17" s="21"/>
      <c r="E17" s="16">
        <v>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19" t="s">
        <v>20</v>
      </c>
      <c r="B18" s="20"/>
      <c r="C18" s="20"/>
      <c r="D18" s="21"/>
      <c r="E18" s="16">
        <v>0</v>
      </c>
      <c r="F18" s="16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15" customHeight="1" x14ac:dyDescent="0.25">
      <c r="A19" s="19" t="s">
        <v>21</v>
      </c>
      <c r="B19" s="20"/>
      <c r="C19" s="20"/>
      <c r="D19" s="21"/>
      <c r="E19" s="16">
        <v>1557984.7</v>
      </c>
      <c r="F19" s="16">
        <v>1647687.57</v>
      </c>
      <c r="G19" s="2" t="b">
        <v>1</v>
      </c>
      <c r="H19" s="2"/>
      <c r="I19" s="2"/>
      <c r="J19" s="2"/>
      <c r="K19" s="2"/>
      <c r="L19" s="2"/>
      <c r="M19" s="2"/>
    </row>
    <row r="20" spans="1:13" ht="15" customHeight="1" x14ac:dyDescent="0.25">
      <c r="A20" s="19" t="s">
        <v>22</v>
      </c>
      <c r="B20" s="20"/>
      <c r="C20" s="20"/>
      <c r="D20" s="21"/>
      <c r="E20" s="16">
        <v>1399.99</v>
      </c>
      <c r="F20" s="16">
        <v>7431.65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19" t="s">
        <v>23</v>
      </c>
      <c r="B21" s="20"/>
      <c r="C21" s="20"/>
      <c r="D21" s="21"/>
      <c r="E21" s="16">
        <v>192058.75</v>
      </c>
      <c r="F21" s="16">
        <v>234881.89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19" t="s">
        <v>24</v>
      </c>
      <c r="B22" s="20"/>
      <c r="C22" s="20"/>
      <c r="D22" s="21"/>
      <c r="E22" s="16">
        <v>116617.59</v>
      </c>
      <c r="F22" s="16">
        <v>123408.17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19" t="s">
        <v>25</v>
      </c>
      <c r="B23" s="20"/>
      <c r="C23" s="20"/>
      <c r="D23" s="21"/>
      <c r="E23" s="16">
        <v>0</v>
      </c>
      <c r="F23" s="16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19" t="s">
        <v>26</v>
      </c>
      <c r="B24" s="20"/>
      <c r="C24" s="20"/>
      <c r="D24" s="21"/>
      <c r="E24" s="16">
        <v>989657.82</v>
      </c>
      <c r="F24" s="16">
        <v>1034150.14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19" t="s">
        <v>27</v>
      </c>
      <c r="B25" s="20"/>
      <c r="C25" s="20"/>
      <c r="D25" s="21"/>
      <c r="E25" s="16">
        <v>257570.55</v>
      </c>
      <c r="F25" s="16">
        <v>247136.02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19" t="s">
        <v>28</v>
      </c>
      <c r="B26" s="20"/>
      <c r="C26" s="20"/>
      <c r="D26" s="21"/>
      <c r="E26" s="16">
        <v>680</v>
      </c>
      <c r="F26" s="16">
        <v>679.7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19" t="s">
        <v>29</v>
      </c>
      <c r="B27" s="20"/>
      <c r="C27" s="20"/>
      <c r="D27" s="21"/>
      <c r="E27" s="16">
        <v>0</v>
      </c>
      <c r="F27" s="16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19" t="s">
        <v>30</v>
      </c>
      <c r="B28" s="20"/>
      <c r="C28" s="20"/>
      <c r="D28" s="21"/>
      <c r="E28" s="16">
        <v>0</v>
      </c>
      <c r="F28" s="16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19" t="s">
        <v>31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15" customHeight="1" x14ac:dyDescent="0.25">
      <c r="A30" s="19" t="s">
        <v>32</v>
      </c>
      <c r="B30" s="20"/>
      <c r="C30" s="20"/>
      <c r="D30" s="21"/>
      <c r="E30" s="16">
        <v>-1458902.2</v>
      </c>
      <c r="F30" s="16">
        <v>-1513501.07</v>
      </c>
      <c r="G30" s="2" t="b">
        <v>1</v>
      </c>
      <c r="H30" s="2"/>
      <c r="I30" s="2"/>
      <c r="J30" s="2"/>
      <c r="K30" s="2"/>
      <c r="L30" s="2"/>
      <c r="M30" s="2"/>
    </row>
    <row r="31" spans="1:13" ht="15" customHeight="1" x14ac:dyDescent="0.25">
      <c r="A31" s="19" t="s">
        <v>33</v>
      </c>
      <c r="B31" s="20"/>
      <c r="C31" s="20"/>
      <c r="D31" s="21"/>
      <c r="E31" s="16">
        <v>50336.37</v>
      </c>
      <c r="F31" s="16">
        <v>2717.75</v>
      </c>
      <c r="G31" s="2" t="b">
        <v>1</v>
      </c>
      <c r="H31" s="2"/>
      <c r="I31" s="2"/>
      <c r="J31" s="2"/>
      <c r="K31" s="2"/>
      <c r="L31" s="2"/>
      <c r="M31" s="2"/>
    </row>
    <row r="32" spans="1:13" ht="15" customHeight="1" x14ac:dyDescent="0.25">
      <c r="A32" s="19" t="s">
        <v>34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19" t="s">
        <v>35</v>
      </c>
      <c r="B33" s="20"/>
      <c r="C33" s="20"/>
      <c r="D33" s="21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19" t="s">
        <v>36</v>
      </c>
      <c r="B34" s="20"/>
      <c r="C34" s="20"/>
      <c r="D34" s="21"/>
      <c r="E34" s="16">
        <v>50336.37</v>
      </c>
      <c r="F34" s="16">
        <v>2717.75</v>
      </c>
      <c r="G34" s="2" t="b">
        <v>0</v>
      </c>
      <c r="H34" s="2"/>
      <c r="I34" s="2"/>
      <c r="J34" s="2"/>
      <c r="K34" s="2"/>
      <c r="L34" s="2"/>
      <c r="M34" s="2"/>
    </row>
    <row r="35" spans="1:13" ht="15" customHeight="1" x14ac:dyDescent="0.25">
      <c r="A35" s="19" t="s">
        <v>37</v>
      </c>
      <c r="B35" s="20"/>
      <c r="C35" s="20"/>
      <c r="D35" s="21"/>
      <c r="E35" s="16">
        <v>0</v>
      </c>
      <c r="F35" s="16">
        <v>0</v>
      </c>
      <c r="G35" s="2" t="b">
        <v>1</v>
      </c>
      <c r="H35" s="2"/>
      <c r="I35" s="2"/>
      <c r="J35" s="2"/>
      <c r="K35" s="2"/>
      <c r="L35" s="2"/>
      <c r="M35" s="2"/>
    </row>
    <row r="36" spans="1:13" ht="24" customHeight="1" x14ac:dyDescent="0.25">
      <c r="A36" s="19" t="s">
        <v>38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19" t="s">
        <v>39</v>
      </c>
      <c r="B37" s="20"/>
      <c r="C37" s="20"/>
      <c r="D37" s="21"/>
      <c r="E37" s="16">
        <v>0</v>
      </c>
      <c r="F37" s="16">
        <v>0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19" t="s">
        <v>40</v>
      </c>
      <c r="B38" s="20"/>
      <c r="C38" s="20"/>
      <c r="D38" s="21"/>
      <c r="E38" s="16">
        <v>-1408565.83</v>
      </c>
      <c r="F38" s="16">
        <v>-1510783.32</v>
      </c>
      <c r="G38" s="2" t="b">
        <v>1</v>
      </c>
      <c r="H38" s="2"/>
      <c r="I38" s="2"/>
      <c r="J38" s="2"/>
      <c r="K38" s="2"/>
      <c r="L38" s="2"/>
      <c r="M38" s="2"/>
    </row>
    <row r="39" spans="1:13" ht="15" customHeight="1" x14ac:dyDescent="0.25">
      <c r="A39" s="19" t="s">
        <v>41</v>
      </c>
      <c r="B39" s="20"/>
      <c r="C39" s="20"/>
      <c r="D39" s="21"/>
      <c r="E39" s="16">
        <v>11.89</v>
      </c>
      <c r="F39" s="16">
        <v>0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19" t="s">
        <v>42</v>
      </c>
      <c r="B40" s="20"/>
      <c r="C40" s="20"/>
      <c r="D40" s="21"/>
      <c r="E40" s="16">
        <v>0</v>
      </c>
      <c r="F40" s="16">
        <v>0</v>
      </c>
      <c r="G40" s="2" t="b">
        <v>0</v>
      </c>
      <c r="H40" s="2"/>
      <c r="I40" s="2"/>
      <c r="J40" s="2"/>
      <c r="K40" s="2"/>
      <c r="L40" s="2"/>
      <c r="M40" s="2"/>
    </row>
    <row r="41" spans="1:13" ht="15" customHeight="1" x14ac:dyDescent="0.25">
      <c r="A41" s="19" t="s">
        <v>43</v>
      </c>
      <c r="B41" s="20"/>
      <c r="C41" s="20"/>
      <c r="D41" s="21"/>
      <c r="E41" s="16">
        <v>11.89</v>
      </c>
      <c r="F41" s="16">
        <v>0</v>
      </c>
      <c r="G41" s="2" t="b">
        <v>0</v>
      </c>
      <c r="H41" s="2"/>
      <c r="I41" s="2"/>
      <c r="J41" s="2"/>
      <c r="K41" s="2"/>
      <c r="L41" s="2"/>
      <c r="M41" s="2"/>
    </row>
    <row r="42" spans="1:13" ht="15" customHeight="1" x14ac:dyDescent="0.25">
      <c r="A42" s="19" t="s">
        <v>44</v>
      </c>
      <c r="B42" s="20"/>
      <c r="C42" s="20"/>
      <c r="D42" s="21"/>
      <c r="E42" s="16">
        <v>0</v>
      </c>
      <c r="F42" s="16">
        <v>0</v>
      </c>
      <c r="G42" s="2" t="b">
        <v>0</v>
      </c>
      <c r="H42" s="2"/>
      <c r="I42" s="2"/>
      <c r="J42" s="2"/>
      <c r="K42" s="2"/>
      <c r="L42" s="2"/>
      <c r="M42" s="2"/>
    </row>
    <row r="43" spans="1:13" ht="15" customHeight="1" x14ac:dyDescent="0.25">
      <c r="A43" s="19" t="s">
        <v>45</v>
      </c>
      <c r="B43" s="20"/>
      <c r="C43" s="20"/>
      <c r="D43" s="21"/>
      <c r="E43" s="16">
        <v>0</v>
      </c>
      <c r="F43" s="16">
        <v>0</v>
      </c>
      <c r="G43" s="2" t="b">
        <v>1</v>
      </c>
      <c r="H43" s="2"/>
      <c r="I43" s="2"/>
      <c r="J43" s="2"/>
      <c r="K43" s="2"/>
      <c r="L43" s="2"/>
      <c r="M43" s="2"/>
    </row>
    <row r="44" spans="1:13" ht="15" customHeight="1" x14ac:dyDescent="0.25">
      <c r="A44" s="19" t="s">
        <v>46</v>
      </c>
      <c r="B44" s="20"/>
      <c r="C44" s="20"/>
      <c r="D44" s="21"/>
      <c r="E44" s="16">
        <v>0</v>
      </c>
      <c r="F44" s="16">
        <v>0</v>
      </c>
      <c r="G44" s="2" t="b">
        <v>0</v>
      </c>
      <c r="H44" s="2"/>
      <c r="I44" s="2"/>
      <c r="J44" s="2"/>
      <c r="K44" s="2"/>
      <c r="L44" s="2"/>
      <c r="M44" s="2"/>
    </row>
    <row r="45" spans="1:13" ht="15" customHeight="1" x14ac:dyDescent="0.25">
      <c r="A45" s="19" t="s">
        <v>47</v>
      </c>
      <c r="B45" s="20"/>
      <c r="C45" s="20"/>
      <c r="D45" s="21"/>
      <c r="E45" s="16">
        <v>0</v>
      </c>
      <c r="F45" s="16">
        <v>0</v>
      </c>
      <c r="G45" s="2" t="b">
        <v>0</v>
      </c>
      <c r="H45" s="2"/>
      <c r="I45" s="2"/>
      <c r="J45" s="2"/>
      <c r="K45" s="2"/>
      <c r="L45" s="2"/>
      <c r="M45" s="2"/>
    </row>
    <row r="46" spans="1:13" ht="15" customHeight="1" x14ac:dyDescent="0.25">
      <c r="A46" s="19" t="s">
        <v>48</v>
      </c>
      <c r="B46" s="20"/>
      <c r="C46" s="20"/>
      <c r="D46" s="21"/>
      <c r="E46" s="16">
        <v>-1408553.94</v>
      </c>
      <c r="F46" s="16">
        <v>-1510783.32</v>
      </c>
      <c r="G46" s="2" t="b">
        <v>1</v>
      </c>
      <c r="H46" s="2"/>
      <c r="I46" s="2"/>
      <c r="J46" s="2"/>
      <c r="K46" s="2"/>
      <c r="L46" s="2"/>
      <c r="M46" s="2"/>
    </row>
    <row r="47" spans="1:13" ht="15" customHeight="1" x14ac:dyDescent="0.25">
      <c r="A47" s="19" t="s">
        <v>49</v>
      </c>
      <c r="B47" s="20"/>
      <c r="C47" s="20"/>
      <c r="D47" s="21"/>
      <c r="E47" s="16">
        <v>0</v>
      </c>
      <c r="F47" s="16">
        <v>0</v>
      </c>
      <c r="G47" s="2" t="b">
        <v>1</v>
      </c>
      <c r="H47" s="2"/>
      <c r="I47" s="2"/>
      <c r="J47" s="2"/>
      <c r="K47" s="2"/>
      <c r="L47" s="2"/>
      <c r="M47" s="2"/>
    </row>
    <row r="48" spans="1:13" ht="15" customHeight="1" x14ac:dyDescent="0.25">
      <c r="A48" s="19" t="s">
        <v>50</v>
      </c>
      <c r="B48" s="20"/>
      <c r="C48" s="20"/>
      <c r="D48" s="21"/>
      <c r="E48" s="16">
        <v>0</v>
      </c>
      <c r="F48" s="16">
        <v>0</v>
      </c>
      <c r="G48" s="2" t="b">
        <v>1</v>
      </c>
      <c r="H48" s="2"/>
      <c r="I48" s="2"/>
      <c r="J48" s="2"/>
      <c r="K48" s="2"/>
      <c r="L48" s="2"/>
      <c r="M48" s="2"/>
    </row>
    <row r="49" spans="1:13" ht="15" customHeight="1" x14ac:dyDescent="0.25">
      <c r="A49" s="19" t="s">
        <v>51</v>
      </c>
      <c r="B49" s="20"/>
      <c r="C49" s="20"/>
      <c r="D49" s="21"/>
      <c r="E49" s="16">
        <v>-1408553.94</v>
      </c>
      <c r="F49" s="16">
        <v>-1510783.32</v>
      </c>
      <c r="G49" s="2" t="b">
        <v>1</v>
      </c>
      <c r="H49" s="2"/>
      <c r="I49" s="2"/>
      <c r="J49" s="2"/>
      <c r="K49" s="2"/>
      <c r="L49" s="2"/>
      <c r="M49" s="2"/>
    </row>
    <row r="50" spans="1:13" ht="15" customHeight="1" x14ac:dyDescent="0.25">
      <c r="A50" s="7"/>
      <c r="B50" s="7"/>
      <c r="C50" s="7"/>
      <c r="D50" s="7"/>
      <c r="E50" s="8"/>
      <c r="F50" s="9"/>
      <c r="G50" s="2"/>
      <c r="H50" s="2"/>
      <c r="I50" s="2"/>
      <c r="J50" s="2"/>
      <c r="K50" s="2"/>
      <c r="L50" s="2"/>
      <c r="M50" s="2"/>
    </row>
    <row r="51" spans="1:13" ht="13.5" hidden="1" customHeight="1" x14ac:dyDescent="0.25">
      <c r="A51" s="46" t="s">
        <v>10</v>
      </c>
      <c r="B51" s="46"/>
      <c r="C51" s="46"/>
      <c r="D51" s="46"/>
      <c r="E51" s="5"/>
      <c r="F51" s="5"/>
      <c r="G51" s="17">
        <v>2021</v>
      </c>
    </row>
    <row r="52" spans="1:13" ht="15" customHeight="1" x14ac:dyDescent="0.25">
      <c r="A52" s="46"/>
      <c r="B52" s="46"/>
      <c r="C52" s="46"/>
      <c r="D52" s="46"/>
      <c r="E52" s="10"/>
      <c r="F52" s="18">
        <v>0</v>
      </c>
      <c r="G52" s="2" t="b">
        <v>0</v>
      </c>
    </row>
    <row r="53" spans="1:13" ht="15" customHeight="1" x14ac:dyDescent="0.25">
      <c r="A53" s="11"/>
      <c r="B53" s="11"/>
      <c r="C53" s="11"/>
      <c r="D53" s="11"/>
      <c r="E53" s="12"/>
      <c r="F53" s="12"/>
      <c r="G53" s="2"/>
    </row>
    <row r="54" spans="1:13" ht="36" customHeight="1" x14ac:dyDescent="0.25">
      <c r="A54" s="37" t="s">
        <v>11</v>
      </c>
      <c r="B54" s="37"/>
      <c r="C54" s="37" t="str">
        <f>G54&amp;CHAR(10)&amp;"......................................."&amp;CHAR(10)&amp;"rok, miesiąc, dzień"</f>
        <v>2022.02.28
.......................................
rok, miesiąc, dzień</v>
      </c>
      <c r="D54" s="37"/>
      <c r="E54" s="37" t="s">
        <v>12</v>
      </c>
      <c r="F54" s="38"/>
      <c r="G54" s="2" t="s">
        <v>7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C54:D54"/>
    <mergeCell ref="E54:F54"/>
    <mergeCell ref="A9:B9"/>
    <mergeCell ref="E9:F9"/>
    <mergeCell ref="A5:B5"/>
    <mergeCell ref="A6:B6"/>
    <mergeCell ref="A7:B7"/>
    <mergeCell ref="A8:B8"/>
    <mergeCell ref="A11:D11"/>
    <mergeCell ref="A12:D12"/>
    <mergeCell ref="A54:B54"/>
    <mergeCell ref="A51:D51"/>
    <mergeCell ref="C9:D9"/>
    <mergeCell ref="A52:D5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48:D48"/>
    <mergeCell ref="A49:D49"/>
  </mergeCells>
  <conditionalFormatting sqref="A12:F49">
    <cfRule type="expression" dxfId="5" priority="11">
      <formula>$G12</formula>
    </cfRule>
  </conditionalFormatting>
  <conditionalFormatting sqref="E12:E49">
    <cfRule type="expression" dxfId="4" priority="10">
      <formula>AND($G$3,$E12=0)</formula>
    </cfRule>
  </conditionalFormatting>
  <conditionalFormatting sqref="F12:F49">
    <cfRule type="expression" dxfId="3" priority="9">
      <formula>AND($G$3,$F12=0)</formula>
    </cfRule>
  </conditionalFormatting>
  <conditionalFormatting sqref="F52">
    <cfRule type="expression" dxfId="2" priority="7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5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P206_SR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Karwacka Paulina</cp:lastModifiedBy>
  <cp:lastPrinted>2017-03-30T11:54:44Z</cp:lastPrinted>
  <dcterms:created xsi:type="dcterms:W3CDTF">2017-03-27T06:22:35Z</dcterms:created>
  <dcterms:modified xsi:type="dcterms:W3CDTF">2022-04-22T10:28:47Z</dcterms:modified>
  <cp:category/>
</cp:coreProperties>
</file>